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4920" yWindow="4185" windowWidth="21600" windowHeight="11415" activeTab="1"/>
  </bookViews>
  <sheets>
    <sheet name="18 miesięcy " sheetId="1" r:id="rId1"/>
    <sheet name="12 miesięcy 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H5" i="1" s="1"/>
  <c r="F4" i="1"/>
  <c r="H4" i="1" s="1"/>
  <c r="H6" i="1" l="1"/>
  <c r="F6" i="1"/>
</calcChain>
</file>

<file path=xl/sharedStrings.xml><?xml version="1.0" encoding="utf-8"?>
<sst xmlns="http://schemas.openxmlformats.org/spreadsheetml/2006/main" count="49" uniqueCount="37">
  <si>
    <t xml:space="preserve">Pakiet 1 Preparaty do myjni Advantage plus </t>
  </si>
  <si>
    <t>Przedmiot zamówienia</t>
  </si>
  <si>
    <t>Jedn. miary</t>
  </si>
  <si>
    <t>Wartość netto</t>
  </si>
  <si>
    <t>VAT %</t>
  </si>
  <si>
    <t>Wartość brutto</t>
  </si>
  <si>
    <t>6=4x5</t>
  </si>
  <si>
    <t>8=6+7</t>
  </si>
  <si>
    <t>Cena netto za komplet .</t>
  </si>
  <si>
    <t xml:space="preserve">Producent, nazwa handlowa; klasa wyrobu medycznego </t>
  </si>
  <si>
    <t xml:space="preserve">Niskopieniący, skoncentrowany detergent na bazie surfaktantu do ręcznego lub automatycznego czyszczenia endoskopów, narzędzi chirurgicznych i akcesoriów, skuteczny wobec zanieczyszczeń biologicznych i organicznych o neutralnym  pH; biodegradowalny . Bezpieczny dla narzędzi  Kompatybilny z myjniami typu MEDIVATOR  ADVANTAGE  PLUS   lub równoważny . Opakowanie 2x3,8 l </t>
  </si>
  <si>
    <t xml:space="preserve">Za równoważny Zamawiający uważa produkt , który posiada dopuszczenie do użycia przez producenta Myjni MEDIVATOR  ADVANTAGE  PLUS  </t>
  </si>
  <si>
    <t>Wymagane dokumenty:</t>
  </si>
  <si>
    <t>Produkty Medyczne</t>
  </si>
  <si>
    <t xml:space="preserve">Klasa I </t>
  </si>
  <si>
    <t>Deklaracja zgodności, ULOTKA</t>
  </si>
  <si>
    <t>wpis (zgłoszenie - Wytwórca lub autoryzowany przedstawiciel)  (powiadomienie - Dystrybutor / importer) do urzędu rejestracji wyrobów medycznych,</t>
  </si>
  <si>
    <t>Karta Charakterystyki substancji niebezpiecznej.</t>
  </si>
  <si>
    <t xml:space="preserve">Certyfikat CE - jest nie wymagaany chyba że jest to produkt sterylny </t>
  </si>
  <si>
    <t xml:space="preserve">Klasa IIa, IIb, III </t>
  </si>
  <si>
    <t>Certyfikat CE</t>
  </si>
  <si>
    <t>B)Produkty biobójcze.</t>
  </si>
  <si>
    <t>Ulotka, Pozwolenie ministerstwa Zdrowia do obrotem produktem biobójczym, karta charakterystyki substancji niebezpiecznej</t>
  </si>
  <si>
    <r>
      <t>Preparat do dezynfekcji wysokiego poziomu  na bazie kwasu nadoctowego przeznaczony do stosowania w urzadzeniach automatycznych, skuteczny wobec bakterii , TBc, wirusów grzybów a także sporów C. difficile w czasie 5 min w temp. 30</t>
    </r>
    <r>
      <rPr>
        <sz val="11"/>
        <color theme="1"/>
        <rFont val="Calibri"/>
        <family val="2"/>
        <charset val="238"/>
      </rPr>
      <t>°C. Bezpieczny dla środowiska. Kompatybilny z myjniami typu MEDIVATOR  ADVANTAGE  PLUS  lub równoważy.  Opakowanie 4 butelki( 2x 5l  część A, 2 x 5l część B).</t>
    </r>
  </si>
  <si>
    <t xml:space="preserve">Ilość kompletów </t>
  </si>
  <si>
    <t xml:space="preserve"> 2x 5l  część A, 2 x 5l część B - razem 20 litrów produktu </t>
  </si>
  <si>
    <t xml:space="preserve">2x 3,8l - razem 7,6  l produktu </t>
  </si>
  <si>
    <t>Załącznik do Formularza oferty</t>
  </si>
  <si>
    <t>ARKUSZ CENOWY</t>
  </si>
  <si>
    <t xml:space="preserve"> Preparaty do myjni Medivator Advantage Plus </t>
  </si>
  <si>
    <t xml:space="preserve"> 2x 5l  część A, 2 x 5l część B - razem 20 l produktu </t>
  </si>
  <si>
    <r>
      <t>Preparat do dezynfekcji wysokiego poziomu  na bazie kwasu nadoctowego przeznaczony do stosowania w urzadzeniach automatycznych, skuteczny wobec bakterii , TBc, wirusów grzybów a także sporów C. difficile w czasie 5 min w temp. 30</t>
    </r>
    <r>
      <rPr>
        <sz val="10"/>
        <color theme="1"/>
        <rFont val="Calibri"/>
        <family val="2"/>
        <charset val="238"/>
      </rPr>
      <t>°C. Bezpieczny dla środowiska. Kompatybilny z myjniami typu MEDIVATOR  ADVANTAGE  PLUS  lub równoważy.  Opakowanie 4 butelki ( 2x 5l  część A, 2 x 5l część B).</t>
    </r>
  </si>
  <si>
    <t xml:space="preserve">2x 3,8l - razem 7,6 l </t>
  </si>
  <si>
    <t>Ilość kompletów</t>
  </si>
  <si>
    <t xml:space="preserve">Cena netto za komplet </t>
  </si>
  <si>
    <t>RAZEM</t>
  </si>
  <si>
    <t xml:space="preserve">(podpis osoby uprawnionej do składania  oświadczeń  woli w imieniu Wykonawcy)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</si>
</sst>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0"/>
      <color rgb="FF000000"/>
      <name val="Liberation Sans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9" fontId="0" fillId="0" borderId="1" xfId="0" applyNumberFormat="1" applyBorder="1"/>
    <xf numFmtId="0" fontId="2" fillId="0" borderId="0" xfId="0" applyFont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/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vertical="top"/>
    </xf>
    <xf numFmtId="9" fontId="3" fillId="0" borderId="1" xfId="0" applyNumberFormat="1" applyFont="1" applyBorder="1" applyAlignment="1">
      <alignment vertical="top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opLeftCell="A5" workbookViewId="0">
      <selection activeCell="D5" sqref="D5"/>
    </sheetView>
  </sheetViews>
  <sheetFormatPr defaultRowHeight="15"/>
  <cols>
    <col min="1" max="1" width="5" customWidth="1"/>
    <col min="2" max="2" width="27.42578125" customWidth="1"/>
    <col min="3" max="3" width="14" customWidth="1"/>
    <col min="4" max="4" width="12.42578125" customWidth="1"/>
    <col min="5" max="5" width="14.28515625" customWidth="1"/>
    <col min="6" max="6" width="15.7109375" customWidth="1"/>
    <col min="7" max="7" width="11.140625" customWidth="1"/>
    <col min="8" max="8" width="13.42578125" customWidth="1"/>
    <col min="9" max="9" width="26.140625" customWidth="1"/>
  </cols>
  <sheetData>
    <row r="1" spans="1:9">
      <c r="A1" s="9" t="s">
        <v>0</v>
      </c>
      <c r="B1" s="9"/>
      <c r="C1" s="9"/>
      <c r="D1" s="9"/>
      <c r="E1" s="9"/>
      <c r="F1" s="9"/>
      <c r="G1" s="9"/>
      <c r="H1" s="9"/>
    </row>
    <row r="2" spans="1:9" ht="45">
      <c r="A2" s="1">
        <v>1</v>
      </c>
      <c r="B2" s="1" t="s">
        <v>1</v>
      </c>
      <c r="C2" s="1" t="s">
        <v>2</v>
      </c>
      <c r="D2" s="3" t="s">
        <v>24</v>
      </c>
      <c r="E2" s="3" t="s">
        <v>8</v>
      </c>
      <c r="F2" s="1" t="s">
        <v>3</v>
      </c>
      <c r="G2" s="1" t="s">
        <v>4</v>
      </c>
      <c r="H2" s="1" t="s">
        <v>5</v>
      </c>
      <c r="I2" s="3" t="s">
        <v>9</v>
      </c>
    </row>
    <row r="3" spans="1:9">
      <c r="A3" s="1">
        <v>1</v>
      </c>
      <c r="B3" s="2">
        <v>2</v>
      </c>
      <c r="C3" s="2">
        <v>3</v>
      </c>
      <c r="D3" s="2">
        <v>4</v>
      </c>
      <c r="E3" s="2">
        <v>5</v>
      </c>
      <c r="F3" s="2" t="s">
        <v>6</v>
      </c>
      <c r="G3" s="2">
        <v>7</v>
      </c>
      <c r="H3" s="2" t="s">
        <v>7</v>
      </c>
      <c r="I3" s="2">
        <v>9</v>
      </c>
    </row>
    <row r="4" spans="1:9" ht="255">
      <c r="A4" s="7">
        <v>1</v>
      </c>
      <c r="B4" s="8" t="s">
        <v>23</v>
      </c>
      <c r="C4" s="3" t="s">
        <v>25</v>
      </c>
      <c r="D4" s="3">
        <v>26</v>
      </c>
      <c r="E4" s="4">
        <v>840</v>
      </c>
      <c r="F4" s="4">
        <f>D4*E4</f>
        <v>21840</v>
      </c>
      <c r="G4" s="5">
        <v>0.08</v>
      </c>
      <c r="H4" s="4">
        <f>F4*1.08</f>
        <v>23587.200000000001</v>
      </c>
      <c r="I4" s="1"/>
    </row>
    <row r="5" spans="1:9" ht="255">
      <c r="A5" s="7">
        <v>2</v>
      </c>
      <c r="B5" s="8" t="s">
        <v>10</v>
      </c>
      <c r="C5" s="3" t="s">
        <v>26</v>
      </c>
      <c r="D5" s="1">
        <v>8</v>
      </c>
      <c r="E5" s="4">
        <v>690</v>
      </c>
      <c r="F5" s="4">
        <f>D5*E5</f>
        <v>5520</v>
      </c>
      <c r="G5" s="5">
        <v>0.08</v>
      </c>
      <c r="H5" s="4">
        <f>F5*1.08</f>
        <v>5961.6</v>
      </c>
      <c r="I5" s="1"/>
    </row>
    <row r="6" spans="1:9">
      <c r="A6" s="1"/>
      <c r="B6" s="1"/>
      <c r="C6" s="1"/>
      <c r="D6" s="1"/>
      <c r="E6" s="1"/>
      <c r="F6" s="4">
        <f>F4+F5</f>
        <v>27360</v>
      </c>
      <c r="G6" s="1"/>
      <c r="H6" s="4">
        <f>H4+H5</f>
        <v>29548.800000000003</v>
      </c>
      <c r="I6" s="1"/>
    </row>
    <row r="9" spans="1:9">
      <c r="B9" t="s">
        <v>11</v>
      </c>
    </row>
    <row r="11" spans="1:9">
      <c r="B11" s="6" t="s">
        <v>12</v>
      </c>
    </row>
    <row r="13" spans="1:9">
      <c r="B13" t="s">
        <v>13</v>
      </c>
    </row>
    <row r="14" spans="1:9">
      <c r="B14" t="s">
        <v>14</v>
      </c>
    </row>
    <row r="15" spans="1:9">
      <c r="B15" t="s">
        <v>15</v>
      </c>
    </row>
    <row r="16" spans="1:9">
      <c r="B16" t="s">
        <v>16</v>
      </c>
    </row>
    <row r="17" spans="2:2">
      <c r="B17" t="s">
        <v>17</v>
      </c>
    </row>
    <row r="18" spans="2:2">
      <c r="B18" t="s">
        <v>18</v>
      </c>
    </row>
    <row r="21" spans="2:2">
      <c r="B21" t="s">
        <v>19</v>
      </c>
    </row>
    <row r="22" spans="2:2">
      <c r="B22" t="s">
        <v>15</v>
      </c>
    </row>
    <row r="23" spans="2:2">
      <c r="B23" t="s">
        <v>16</v>
      </c>
    </row>
    <row r="24" spans="2:2">
      <c r="B24" t="s">
        <v>17</v>
      </c>
    </row>
    <row r="25" spans="2:2">
      <c r="B25" t="s">
        <v>20</v>
      </c>
    </row>
    <row r="28" spans="2:2">
      <c r="B28" t="s">
        <v>21</v>
      </c>
    </row>
    <row r="29" spans="2:2">
      <c r="B29" t="s">
        <v>22</v>
      </c>
    </row>
  </sheetData>
  <mergeCells count="1">
    <mergeCell ref="A1:H1"/>
  </mergeCells>
  <pageMargins left="0.7" right="0.7" top="0.75" bottom="0.75" header="0.3" footer="0.3"/>
  <pageSetup paperSize="9" scale="93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tabSelected="1" workbookViewId="0">
      <selection activeCell="I13" sqref="I13"/>
    </sheetView>
  </sheetViews>
  <sheetFormatPr defaultRowHeight="15"/>
  <cols>
    <col min="1" max="1" width="5" customWidth="1"/>
    <col min="2" max="2" width="30.7109375" customWidth="1"/>
    <col min="3" max="3" width="17.7109375" customWidth="1"/>
    <col min="4" max="4" width="15.140625" customWidth="1"/>
    <col min="5" max="5" width="18.7109375" customWidth="1"/>
    <col min="6" max="6" width="13.140625" customWidth="1"/>
    <col min="8" max="8" width="17.42578125" customWidth="1"/>
    <col min="9" max="9" width="21.140625" customWidth="1"/>
  </cols>
  <sheetData>
    <row r="1" spans="1:9">
      <c r="A1" s="10" t="s">
        <v>27</v>
      </c>
      <c r="B1" s="10"/>
      <c r="C1" s="10"/>
      <c r="D1" s="10"/>
      <c r="E1" s="10"/>
      <c r="F1" s="10"/>
      <c r="G1" s="10"/>
      <c r="H1" s="10"/>
      <c r="I1" s="10"/>
    </row>
    <row r="2" spans="1:9">
      <c r="A2" s="9" t="s">
        <v>28</v>
      </c>
      <c r="B2" s="9"/>
      <c r="C2" s="9"/>
      <c r="D2" s="9"/>
      <c r="E2" s="9"/>
      <c r="F2" s="9"/>
      <c r="G2" s="9"/>
      <c r="H2" s="9"/>
      <c r="I2" s="9"/>
    </row>
    <row r="3" spans="1:9">
      <c r="A3" s="11" t="s">
        <v>29</v>
      </c>
      <c r="B3" s="11"/>
      <c r="C3" s="11"/>
      <c r="D3" s="11"/>
      <c r="E3" s="11"/>
      <c r="F3" s="11"/>
      <c r="G3" s="11"/>
      <c r="H3" s="11"/>
    </row>
    <row r="4" spans="1:9" ht="38.25">
      <c r="A4" s="13">
        <v>1</v>
      </c>
      <c r="B4" s="14" t="s">
        <v>1</v>
      </c>
      <c r="C4" s="15" t="s">
        <v>2</v>
      </c>
      <c r="D4" s="15" t="s">
        <v>33</v>
      </c>
      <c r="E4" s="16" t="s">
        <v>34</v>
      </c>
      <c r="F4" s="15" t="s">
        <v>3</v>
      </c>
      <c r="G4" s="15" t="s">
        <v>4</v>
      </c>
      <c r="H4" s="15" t="s">
        <v>5</v>
      </c>
      <c r="I4" s="16" t="s">
        <v>9</v>
      </c>
    </row>
    <row r="5" spans="1:9">
      <c r="A5" s="20">
        <v>1</v>
      </c>
      <c r="B5" s="21">
        <v>2</v>
      </c>
      <c r="C5" s="21">
        <v>3</v>
      </c>
      <c r="D5" s="21">
        <v>4</v>
      </c>
      <c r="E5" s="21">
        <v>5</v>
      </c>
      <c r="F5" s="21" t="s">
        <v>6</v>
      </c>
      <c r="G5" s="21">
        <v>7</v>
      </c>
      <c r="H5" s="21" t="s">
        <v>7</v>
      </c>
      <c r="I5" s="21">
        <v>9</v>
      </c>
    </row>
    <row r="6" spans="1:9" ht="156" customHeight="1">
      <c r="A6" s="17">
        <v>1</v>
      </c>
      <c r="B6" s="12" t="s">
        <v>31</v>
      </c>
      <c r="C6" s="12" t="s">
        <v>30</v>
      </c>
      <c r="D6" s="15">
        <v>26</v>
      </c>
      <c r="E6" s="18"/>
      <c r="F6" s="18"/>
      <c r="G6" s="19"/>
      <c r="H6" s="18"/>
      <c r="I6" s="14"/>
    </row>
    <row r="7" spans="1:9" ht="153">
      <c r="A7" s="17">
        <v>2</v>
      </c>
      <c r="B7" s="12" t="s">
        <v>10</v>
      </c>
      <c r="C7" s="12" t="s">
        <v>32</v>
      </c>
      <c r="D7" s="15">
        <v>8</v>
      </c>
      <c r="E7" s="18"/>
      <c r="F7" s="18"/>
      <c r="G7" s="19"/>
      <c r="H7" s="18"/>
      <c r="I7" s="14"/>
    </row>
    <row r="8" spans="1:9">
      <c r="A8" s="22" t="s">
        <v>35</v>
      </c>
      <c r="B8" s="23"/>
      <c r="C8" s="23"/>
      <c r="D8" s="23"/>
      <c r="E8" s="24"/>
      <c r="F8" s="4"/>
      <c r="G8" s="1"/>
      <c r="H8" s="4"/>
      <c r="I8" s="1"/>
    </row>
    <row r="12" spans="1:9">
      <c r="E12" s="25" t="s">
        <v>36</v>
      </c>
      <c r="F12" s="26"/>
      <c r="G12" s="26"/>
    </row>
    <row r="13" spans="1:9">
      <c r="B13" s="6"/>
      <c r="E13" s="26"/>
      <c r="F13" s="26"/>
      <c r="G13" s="26"/>
    </row>
    <row r="14" spans="1:9">
      <c r="E14" s="26"/>
      <c r="F14" s="26"/>
      <c r="G14" s="26"/>
    </row>
  </sheetData>
  <mergeCells count="5">
    <mergeCell ref="A3:H3"/>
    <mergeCell ref="A2:I2"/>
    <mergeCell ref="A1:I1"/>
    <mergeCell ref="A8:E8"/>
    <mergeCell ref="E12:G14"/>
  </mergeCells>
  <pageMargins left="0.7" right="0.7" top="0.75" bottom="0.75" header="0.3" footer="0.3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18 miesięcy </vt:lpstr>
      <vt:lpstr>12 miesięcy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Szpital Specjalistyczny w Chorzowie Specjalistyczny w Chorzowie</dc:creator>
  <cp:lastModifiedBy>szpital</cp:lastModifiedBy>
  <cp:lastPrinted>2024-11-21T10:27:50Z</cp:lastPrinted>
  <dcterms:created xsi:type="dcterms:W3CDTF">2024-11-07T07:19:15Z</dcterms:created>
  <dcterms:modified xsi:type="dcterms:W3CDTF">2024-12-05T07:27:58Z</dcterms:modified>
</cp:coreProperties>
</file>